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anaco.xart.cz\homes\xart.www\osovabityska.cz\web_2024\"/>
    </mc:Choice>
  </mc:AlternateContent>
  <bookViews>
    <workbookView xWindow="0" yWindow="0" windowWidth="22416" windowHeight="8808" tabRatio="715" firstSheet="1" activeTab="1"/>
  </bookViews>
  <sheets>
    <sheet name="zdroj" sheetId="55" state="hidden" r:id="rId1"/>
    <sheet name="1" sheetId="42" r:id="rId2"/>
    <sheet name="2" sheetId="44" r:id="rId3"/>
    <sheet name="3" sheetId="54" r:id="rId4"/>
    <sheet name="4" sheetId="57" r:id="rId5"/>
    <sheet name="5" sheetId="39" r:id="rId6"/>
    <sheet name="6" sheetId="41" r:id="rId7"/>
    <sheet name="7" sheetId="56" r:id="rId8"/>
    <sheet name="8" sheetId="40" r:id="rId9"/>
    <sheet name="9" sheetId="52" r:id="rId10"/>
    <sheet name="10" sheetId="1" r:id="rId11"/>
    <sheet name="11" sheetId="43" r:id="rId12"/>
    <sheet name="12" sheetId="49" r:id="rId13"/>
    <sheet name="13" sheetId="38" r:id="rId14"/>
    <sheet name="14" sheetId="58" r:id="rId15"/>
    <sheet name="15" sheetId="60" r:id="rId16"/>
    <sheet name="16" sheetId="47" r:id="rId17"/>
    <sheet name="17" sheetId="45" r:id="rId18"/>
    <sheet name="18" sheetId="51" r:id="rId19"/>
    <sheet name="19" sheetId="48" r:id="rId20"/>
    <sheet name="20" sheetId="53" r:id="rId21"/>
    <sheet name="21" sheetId="46" r:id="rId22"/>
    <sheet name="22" sheetId="61" r:id="rId23"/>
    <sheet name="P23" sheetId="62" r:id="rId24"/>
    <sheet name="P24" sheetId="63" r:id="rId25"/>
    <sheet name="P25" sheetId="64" r:id="rId26"/>
    <sheet name="P26" sheetId="59" r:id="rId27"/>
  </sheets>
  <calcPr calcId="152511"/>
</workbook>
</file>

<file path=xl/calcChain.xml><?xml version="1.0" encoding="utf-8"?>
<calcChain xmlns="http://schemas.openxmlformats.org/spreadsheetml/2006/main">
  <c r="C6" i="59" l="1"/>
  <c r="C6" i="64"/>
  <c r="C6" i="63"/>
  <c r="C6" i="62"/>
  <c r="B6" i="61"/>
  <c r="C6" i="60"/>
  <c r="C6" i="58"/>
  <c r="C6" i="57"/>
  <c r="C6" i="56"/>
  <c r="C6" i="52"/>
  <c r="C6" i="54"/>
  <c r="C6" i="51"/>
  <c r="C6" i="48"/>
  <c r="C6" i="46"/>
  <c r="C6" i="53"/>
  <c r="C6" i="47"/>
  <c r="C6" i="49"/>
  <c r="C6" i="39"/>
  <c r="C6" i="38"/>
  <c r="C6" i="40"/>
  <c r="C6" i="1"/>
  <c r="C6" i="43"/>
  <c r="C6" i="42"/>
  <c r="C6" i="45"/>
  <c r="C6" i="44"/>
  <c r="C6" i="41"/>
  <c r="C5" i="59"/>
  <c r="C4" i="59"/>
  <c r="C5" i="64"/>
  <c r="C4" i="64"/>
  <c r="C5" i="63"/>
  <c r="C4" i="63"/>
  <c r="C5" i="62"/>
  <c r="C4" i="62"/>
  <c r="B5" i="61"/>
  <c r="B4" i="61"/>
  <c r="C5" i="60"/>
  <c r="C4" i="60"/>
  <c r="C5" i="58"/>
  <c r="C4" i="58"/>
  <c r="C5" i="57"/>
  <c r="C4" i="57"/>
  <c r="C5" i="56"/>
  <c r="C4" i="56"/>
  <c r="C5" i="52"/>
  <c r="C4" i="52"/>
  <c r="C5" i="54"/>
  <c r="C4" i="54"/>
  <c r="C5" i="51"/>
  <c r="C4" i="51"/>
  <c r="C5" i="48"/>
  <c r="C4" i="48"/>
  <c r="C5" i="46"/>
  <c r="C4" i="46"/>
  <c r="C5" i="53"/>
  <c r="C4" i="53"/>
  <c r="C5" i="47"/>
  <c r="C4" i="47"/>
  <c r="C5" i="49"/>
  <c r="C4" i="49"/>
  <c r="C5" i="39"/>
  <c r="C4" i="39"/>
  <c r="C5" i="38"/>
  <c r="C4" i="38"/>
  <c r="C5" i="40"/>
  <c r="C4" i="40"/>
  <c r="C5" i="1"/>
  <c r="C4" i="1"/>
  <c r="C5" i="43"/>
  <c r="C4" i="43"/>
  <c r="C5" i="42"/>
  <c r="C4" i="42"/>
  <c r="C5" i="45"/>
  <c r="C4" i="45"/>
  <c r="C5" i="44"/>
  <c r="C4" i="44"/>
  <c r="C5" i="41"/>
  <c r="C4" i="41"/>
  <c r="C15" i="59" l="1"/>
  <c r="C15" i="64"/>
  <c r="C15" i="63"/>
  <c r="C15" i="62"/>
  <c r="B15" i="61"/>
  <c r="C15" i="60"/>
  <c r="C15" i="58"/>
  <c r="C15" i="57"/>
  <c r="C15" i="56"/>
  <c r="C15" i="52"/>
  <c r="C15" i="54"/>
  <c r="C15" i="51"/>
  <c r="C15" i="48"/>
  <c r="C15" i="46"/>
  <c r="C15" i="53"/>
  <c r="C15" i="47"/>
  <c r="C15" i="49"/>
  <c r="C15" i="39"/>
  <c r="C15" i="38"/>
  <c r="C15" i="40"/>
  <c r="C15" i="1"/>
  <c r="C15" i="43"/>
  <c r="C15" i="42"/>
  <c r="C15" i="45"/>
  <c r="C15" i="44"/>
  <c r="C14" i="59"/>
  <c r="C14" i="64"/>
  <c r="C14" i="63"/>
  <c r="C14" i="62"/>
  <c r="B14" i="61"/>
  <c r="C14" i="60"/>
  <c r="C14" i="58"/>
  <c r="C14" i="57"/>
  <c r="C14" i="56"/>
  <c r="C14" i="52"/>
  <c r="C14" i="54"/>
  <c r="C14" i="51"/>
  <c r="C14" i="48"/>
  <c r="C14" i="46"/>
  <c r="C14" i="53"/>
  <c r="C14" i="47"/>
  <c r="C14" i="49"/>
  <c r="C14" i="39"/>
  <c r="C15" i="41"/>
  <c r="C14" i="38"/>
  <c r="C14" i="40"/>
  <c r="C14" i="1"/>
  <c r="C14" i="43"/>
  <c r="C14" i="42"/>
  <c r="C14" i="45"/>
  <c r="C14" i="44"/>
  <c r="C3" i="51"/>
  <c r="C3" i="48"/>
  <c r="C3" i="46"/>
  <c r="C3" i="53"/>
  <c r="C3" i="47"/>
  <c r="C3" i="49"/>
  <c r="C3" i="39"/>
  <c r="C3" i="38"/>
  <c r="C3" i="40"/>
  <c r="C3" i="1"/>
  <c r="C3" i="43"/>
  <c r="C3" i="42"/>
  <c r="C3" i="45"/>
  <c r="C3" i="44"/>
  <c r="C14" i="41"/>
  <c r="C3" i="41"/>
  <c r="C3" i="59"/>
  <c r="C3" i="64"/>
  <c r="C3" i="63"/>
  <c r="C3" i="62"/>
  <c r="B3" i="61"/>
  <c r="C3" i="60"/>
  <c r="C3" i="58"/>
  <c r="C3" i="57"/>
  <c r="C3" i="56"/>
  <c r="C3" i="52"/>
  <c r="C3" i="54"/>
</calcChain>
</file>

<file path=xl/sharedStrings.xml><?xml version="1.0" encoding="utf-8"?>
<sst xmlns="http://schemas.openxmlformats.org/spreadsheetml/2006/main" count="702" uniqueCount="151">
  <si>
    <t>Investor / nositel projektu</t>
  </si>
  <si>
    <t>Projektová dokumentace</t>
  </si>
  <si>
    <t>Doklady dle staveb. zákona</t>
  </si>
  <si>
    <t>Výběrové řízení</t>
  </si>
  <si>
    <t>Smlouva o dílo se zhotovitelem</t>
  </si>
  <si>
    <t>Předpokládaná doba realizace</t>
  </si>
  <si>
    <t xml:space="preserve">Možnosti financování </t>
  </si>
  <si>
    <t>Dotační</t>
  </si>
  <si>
    <t>Z rozpočtu obce</t>
  </si>
  <si>
    <t>Z darů</t>
  </si>
  <si>
    <t>Z jiných zdrojů</t>
  </si>
  <si>
    <t>Ostatní - poznámky a připomínky</t>
  </si>
  <si>
    <r>
      <rPr>
        <b/>
        <sz val="12"/>
        <rFont val="Times New Roman"/>
        <family val="1"/>
        <charset val="238"/>
      </rPr>
      <t>Název projektu:</t>
    </r>
  </si>
  <si>
    <r>
      <rPr>
        <b/>
        <sz val="12"/>
        <rFont val="Times New Roman"/>
        <family val="1"/>
        <charset val="238"/>
      </rPr>
      <t>Odpovědná osoba</t>
    </r>
  </si>
  <si>
    <r>
      <rPr>
        <b/>
        <sz val="12"/>
        <rFont val="Times New Roman"/>
        <family val="1"/>
        <charset val="238"/>
      </rPr>
      <t>Zařazení projektu do SP</t>
    </r>
  </si>
  <si>
    <r>
      <rPr>
        <b/>
        <sz val="12"/>
        <rFont val="Times New Roman"/>
        <family val="1"/>
        <charset val="238"/>
      </rPr>
      <t>Popis projektu (cíle, aktivity a výstupy projektu)</t>
    </r>
  </si>
  <si>
    <r>
      <rPr>
        <b/>
        <sz val="12"/>
        <rFont val="Times New Roman"/>
        <family val="1"/>
        <charset val="238"/>
      </rPr>
      <t>Připravenost projektu</t>
    </r>
  </si>
  <si>
    <r>
      <rPr>
        <sz val="12"/>
        <rFont val="Times New Roman"/>
        <family val="1"/>
        <charset val="238"/>
      </rPr>
      <t>Investiční záměr</t>
    </r>
  </si>
  <si>
    <r>
      <t>Odhad c</t>
    </r>
    <r>
      <rPr>
        <b/>
        <sz val="12"/>
        <rFont val="Times New Roman"/>
        <family val="1"/>
        <charset val="238"/>
      </rPr>
      <t>elkových nákladů</t>
    </r>
  </si>
  <si>
    <t>Karta projektu č. 1</t>
  </si>
  <si>
    <t>Karta projektu č. 2</t>
  </si>
  <si>
    <t>Karta projektu č. 3</t>
  </si>
  <si>
    <t>Karta projektu č. 4</t>
  </si>
  <si>
    <t>Karta projektu č. 5</t>
  </si>
  <si>
    <t>Karta projektu č. 6</t>
  </si>
  <si>
    <t>Karta projektu č. 7</t>
  </si>
  <si>
    <t>Karta projektu č. 8</t>
  </si>
  <si>
    <t>Karta projektu č. 9</t>
  </si>
  <si>
    <t>Karta projektu č. 10</t>
  </si>
  <si>
    <t>Karta projektu č. 11</t>
  </si>
  <si>
    <t>Karta projektu č. 12</t>
  </si>
  <si>
    <t xml:space="preserve">• Projektová dokumentace 
• Výběr dodavatele
• Zabezpečení rizika/analýza rizik
• Posouzení zastupitelstvem
• Výběr zhotovitele a dozoru
• Kolaudace
• Provoz
</t>
  </si>
  <si>
    <t xml:space="preserve">• Zadání projektové dokumentace/studie 
• Výběr dodavatele
• Zabezpečení rizika/analýza rizik
• Posouzení zastupitelstvem
• Výběr zhotovitele a dozoru
• Kolaudace
• Provoz
</t>
  </si>
  <si>
    <t>Údržba zeleně</t>
  </si>
  <si>
    <t>Podpora jednorázových společenských akcí</t>
  </si>
  <si>
    <t xml:space="preserve">• Zadání projektové dokumentace/studie 
• Výběr dodavatele
• Zabezpečení rizika/analýza rizik
• Posouzení zastupitelstvem
• Výběr zhotovitele a dozoru
• Kolaudace
</t>
  </si>
  <si>
    <t xml:space="preserve">• Vytipování vhodných společenských akcí a obsahů akce
• Výběr vhodné lokality a data realizace
• Personální zajištění organizačního týmu
• Zajištění průběhu akce
• Propagace akce
</t>
  </si>
  <si>
    <t xml:space="preserve">• Projektové práce 
• Výběr dodavatele
• Zabezpečení rizika/analýza rizik
• Posouzení zastupitelstvem
• Výběr zhotovitele a dozoru
• Vybudování potřebné infrastruktury v rámci tohoto opatření
• Kolaudace
• Provoz
</t>
  </si>
  <si>
    <t>2020-2022</t>
  </si>
  <si>
    <t>2020-2030</t>
  </si>
  <si>
    <t xml:space="preserve">• Projektové práce 
• Výběr dodavatele
• Zabezpečení rizika/analýza rizik
• Posouzení zastupitelstvem
• Výběr zhotovitele a dozoru
• Vybudování potřebné infrastruktury v rámci tohoto opatření
• Instalace obecního mobiliáře
• Kolaudace
</t>
  </si>
  <si>
    <t>Karta projektu č. 13</t>
  </si>
  <si>
    <t>Karta projektu č. 14</t>
  </si>
  <si>
    <t>Karta projektu č. 15</t>
  </si>
  <si>
    <t>Karta projektu č. 16</t>
  </si>
  <si>
    <t>Revitalizace rybníků</t>
  </si>
  <si>
    <t>2020-2025</t>
  </si>
  <si>
    <t xml:space="preserve">• Projektová dokumentace 
• Výběr dodavatele
• Posouzení zastupitelstvem
• Vybudování potřebné infrastruktury v rámci tohoto opatření
• Kolaudace
• Provoz
• Údržba
</t>
  </si>
  <si>
    <t>ü</t>
  </si>
  <si>
    <t>2020-2021</t>
  </si>
  <si>
    <t>Průběžná péče o historické a sakrální stavby či jiné</t>
  </si>
  <si>
    <t>Rozšíření inženýrských sítí</t>
  </si>
  <si>
    <t>Výstavba a rekonstrukce chodníků</t>
  </si>
  <si>
    <t>ČÍSLO</t>
  </si>
  <si>
    <t>NÁZEV PROJEKTU</t>
  </si>
  <si>
    <t>NÁKLADY V KČ</t>
  </si>
  <si>
    <t>PRIORITA</t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</si>
  <si>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</si>
  <si>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2.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</si>
  <si>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3.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</si>
  <si>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4.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</si>
  <si>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5.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</si>
  <si>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6.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 </t>
    </r>
  </si>
  <si>
    <r>
      <t>7.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1"/>
        <color rgb="FF000000"/>
        <rFont val="Times New Roman"/>
        <family val="1"/>
        <charset val="238"/>
      </rPr>
      <t> </t>
    </r>
  </si>
  <si>
    <t>Priorita 2 – Infrastruktura obce</t>
  </si>
  <si>
    <r>
      <t>8.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1"/>
        <color rgb="FF000000"/>
        <rFont val="Times New Roman"/>
        <family val="1"/>
        <charset val="238"/>
      </rPr>
      <t> </t>
    </r>
  </si>
  <si>
    <r>
      <t>9.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1"/>
        <color rgb="FF000000"/>
        <rFont val="Times New Roman"/>
        <family val="1"/>
        <charset val="238"/>
      </rPr>
      <t> </t>
    </r>
  </si>
  <si>
    <r>
      <t>10.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</si>
  <si>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11.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</si>
  <si>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12.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</si>
  <si>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13.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</si>
  <si>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14.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</si>
  <si>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t>Priorita 3 – Turistický ruch</t>
  </si>
  <si>
    <r>
      <t>15.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</si>
  <si>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16.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</si>
  <si>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t>Informační brožury a letáky – propagace obce</t>
  </si>
  <si>
    <r>
      <t>17.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</si>
  <si>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t>Napojení obce na informační systémy</t>
  </si>
  <si>
    <r>
      <t>18.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Times New Roman"/>
        <family val="1"/>
        <charset val="238"/>
      </rPr>
      <t> </t>
    </r>
  </si>
  <si>
    <r>
      <t>19.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</si>
  <si>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20.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</si>
  <si>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t>Vybudování sběrného místa pro odpady</t>
  </si>
  <si>
    <t>Priorita 4 – Životní prostředí</t>
  </si>
  <si>
    <r>
      <t>21.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</si>
  <si>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22.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</si>
  <si>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23.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</si>
  <si>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24.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</si>
  <si>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t>Podpora spolků</t>
  </si>
  <si>
    <t>Priorita 5 – Komunitní a spolkový život</t>
  </si>
  <si>
    <r>
      <t>25.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11"/>
        <color rgb="FF000000"/>
        <rFont val="Times New Roman"/>
        <family val="1"/>
        <charset val="238"/>
      </rPr>
      <t> </t>
    </r>
  </si>
  <si>
    <r>
      <t>26.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Times New Roman"/>
        <family val="1"/>
        <charset val="238"/>
      </rPr>
      <t> </t>
    </r>
  </si>
  <si>
    <t>Podpora volnočasových aktivit dětí, mládeže, ale i seniorů</t>
  </si>
  <si>
    <t>Priorita 1 – Občanská vybavenost</t>
  </si>
  <si>
    <t>rok realizace</t>
  </si>
  <si>
    <t>Karta projektu č. 17</t>
  </si>
  <si>
    <t>Karta projektu č. 18</t>
  </si>
  <si>
    <t>Karta projektu č. 19</t>
  </si>
  <si>
    <t>Karta projektu č. 20</t>
  </si>
  <si>
    <t>Karta projektu č. 21</t>
  </si>
  <si>
    <t>Karta projektu č. 22</t>
  </si>
  <si>
    <t>Karta projektu č. 23</t>
  </si>
  <si>
    <t>Karta projektu č. 24</t>
  </si>
  <si>
    <t>Karta projektu č. 25</t>
  </si>
  <si>
    <t>Karta projektu č. 26</t>
  </si>
  <si>
    <t>Investor</t>
  </si>
  <si>
    <t>Odpovědná osoba</t>
  </si>
  <si>
    <t xml:space="preserve">• Projektové práce 
• Výběr dodavatele
• Zabezpečení rizika/analýza rizik
• Posouzení zastupitelstvem
• Výběr zhotovitele a dozoru
• Kolaudace
• Provoz
</t>
  </si>
  <si>
    <t xml:space="preserve">• Projektové práce 
• Výběr dodavatele
• Zabezpečení rizika/analýza rizik
• Posouzení zastupitelstvem
• Stavební práce 
• Kolaudace
</t>
  </si>
  <si>
    <t>Obec Osová Bítýška</t>
  </si>
  <si>
    <t>Mgr. Lenka Štěpánková</t>
  </si>
  <si>
    <t>Oprava a výstavba ostatních obecních budov</t>
  </si>
  <si>
    <t>Oprava a výstavba školních budov</t>
  </si>
  <si>
    <t>Oprava a výstavba sportovišť</t>
  </si>
  <si>
    <t>Výstavba a oprava místních komunikací</t>
  </si>
  <si>
    <t>Veřejný rozhlas a kamerový systém</t>
  </si>
  <si>
    <t>Výstavba a rekonstrukce veřejného osvětlení</t>
  </si>
  <si>
    <t>Dopravní infrastruktura</t>
  </si>
  <si>
    <t>Rozvojové strategie obce</t>
  </si>
  <si>
    <t>Výstavba a údržba turistických stezek a cyklostezek</t>
  </si>
  <si>
    <t>Výstavba a rekonstrukce informačních tabulí</t>
  </si>
  <si>
    <t>Výsadba parků a lesoparků</t>
  </si>
  <si>
    <t xml:space="preserve">• Vytipování vhodných volnočasových a náplně aktivit
• Výběr vhodné lokality a data realizace
• Personální zajištění volnočasových aktivit
• Zajištění průběhu volnočasových aktivit
• Propagace akce
</t>
  </si>
  <si>
    <t xml:space="preserve">• Finanční podpora
• Podpora propagace činnosti spolků
• Vytváření vhodného prostředí pro činnost spolků
</t>
  </si>
  <si>
    <t xml:space="preserve">• Vytipování vhodných společenských akcí a obsahů akce
• Výběr vhodné lokality a data realizace
• Personální zajištění organizačního týmu
• Zajištění průběhu akce
• Propagace akce
</t>
  </si>
  <si>
    <t xml:space="preserve">• Projektové práce 
• Výběr dodavatele
• Zabezpečení rizika/analýza rizik
• Posouzení zastupitelstvem
• Výběr zhotovitele a dozoru
• Vybudování potřebné infrastruktury v rámci tohoto opatření
• Instalace obecního mobiliáře
• Kolaudace
• Provoz
</t>
  </si>
  <si>
    <t xml:space="preserve">• Projektové práce 
• Výběr dodavatele
• Zabezpečení rizika/analýza rizik
• Posouzení zastupitelstvem
• Výběr zhotovitele
</t>
  </si>
  <si>
    <t xml:space="preserve">• Projektová dokumentace 
• Výběr dodavatele
• Posouzení zastupitelstvem
• Vybudování potřebné infrastruktury v rámci tohoto opatření
• Kolaudace
• Provoz
• Údržba
</t>
  </si>
  <si>
    <t xml:space="preserve">• Výběr dodavatele grafického designu a distribuce
• Posouzení nabídek zastupitelstvem
• Realizace
</t>
  </si>
  <si>
    <t xml:space="preserve">• Výběr dodavatele technického řešení
• Posouzení zastupitelstvem
• Vybudování potřebné infrastruktury v rámci tohoto opatření
• Kolaudace
• Provoz
• Údržba
</t>
  </si>
  <si>
    <t xml:space="preserve">• Projektová dokumentace 
• Výběr dodavatele
• Zabezpečení rizika/analýza rizik
• Posouzení zastupitelstvem
• Vybudování potřebné infrastruktury v rámci tohoto opatření
• Kolaudace
• Provoz
• Údržba
</t>
  </si>
  <si>
    <t xml:space="preserve">• Projektové práce 
• Výběr dodavatele
• Zabezpečení rizika/analýza rizik
• Posouzení zastupitelstvem
• Stavební práce vedoucí k úpravě veřejných prostranství v obci
• Revitalizace zeleně v rámci veřejných prostranství
• Vybudování potřebné infrastruktury v rámci tohoto opatření
• Instalace obecního mobiliáře
</t>
  </si>
  <si>
    <t>6 600 000 Kč</t>
  </si>
  <si>
    <t>8 000 000 Kč</t>
  </si>
  <si>
    <t>1 000 000 Kč</t>
  </si>
  <si>
    <t>9 500 000 Kč</t>
  </si>
  <si>
    <t>13 000 000 Kč</t>
  </si>
  <si>
    <t>4 000 000 Kč</t>
  </si>
  <si>
    <t>Obnova obecního parkoviště před MŠ</t>
  </si>
  <si>
    <t>1 500 000 Kč</t>
  </si>
  <si>
    <t>650 000 Kč</t>
  </si>
  <si>
    <t>300 000 Kč</t>
  </si>
  <si>
    <t>500 000 Kč</t>
  </si>
  <si>
    <t>100 000 Kč</t>
  </si>
  <si>
    <t>250 000 Kč</t>
  </si>
  <si>
    <t>2 200 000 Kč</t>
  </si>
  <si>
    <t>5 000 000 Kč</t>
  </si>
  <si>
    <t>3 000 000 Kč</t>
  </si>
  <si>
    <t>2 400 000 Kč</t>
  </si>
  <si>
    <t>775 000 Kč</t>
  </si>
  <si>
    <t> 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</si>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</sst>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4" x14ac:knownFonts="1">
    <font>
      <sz val="10"/>
      <color rgb="FF000000"/>
      <name val="Times New Roman"/>
      <charset val="204"/>
    </font>
    <font>
      <b/>
      <sz val="24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Wingdings"/>
      <charset val="2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8D08D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4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32"/>
  <sheetViews>
    <sheetView topLeftCell="C1" workbookViewId="0">
      <selection activeCell="L28" sqref="L28"/>
    </sheetView>
  </sheetViews>
  <sheetFormatPr defaultRowHeight="13.2" x14ac:dyDescent="0.25"/>
  <cols>
    <col min="6" max="6" width="7.6640625" bestFit="1" customWidth="1"/>
    <col min="7" max="7" width="60.6640625" customWidth="1"/>
    <col min="8" max="8" width="38.6640625" customWidth="1"/>
    <col min="9" max="9" width="13.44140625" style="23" customWidth="1"/>
    <col min="10" max="10" width="36.6640625" style="6" bestFit="1" customWidth="1"/>
    <col min="14" max="14" width="61.6640625" customWidth="1"/>
    <col min="15" max="15" width="19.44140625" customWidth="1"/>
  </cols>
  <sheetData>
    <row r="2" spans="6:16" x14ac:dyDescent="0.25">
      <c r="G2" s="6" t="s">
        <v>104</v>
      </c>
      <c r="H2" s="6" t="s">
        <v>108</v>
      </c>
    </row>
    <row r="3" spans="6:16" ht="13.8" thickBot="1" x14ac:dyDescent="0.3">
      <c r="G3" s="6" t="s">
        <v>105</v>
      </c>
      <c r="H3" s="6" t="s">
        <v>109</v>
      </c>
    </row>
    <row r="4" spans="6:16" ht="14.4" x14ac:dyDescent="0.25">
      <c r="F4" s="30" t="s">
        <v>53</v>
      </c>
      <c r="G4" s="30" t="s">
        <v>54</v>
      </c>
      <c r="H4" s="32" t="s">
        <v>55</v>
      </c>
      <c r="I4" s="13" t="s">
        <v>93</v>
      </c>
      <c r="J4" s="30" t="s">
        <v>56</v>
      </c>
      <c r="K4" s="12"/>
    </row>
    <row r="5" spans="6:16" ht="15.75" customHeight="1" thickBot="1" x14ac:dyDescent="0.3">
      <c r="F5" s="31"/>
      <c r="G5" s="31"/>
      <c r="H5" s="33"/>
      <c r="I5" s="14"/>
      <c r="J5" s="31"/>
      <c r="K5" s="12"/>
    </row>
    <row r="6" spans="6:16" ht="16.2" thickBot="1" x14ac:dyDescent="0.3">
      <c r="F6" s="16" t="s">
        <v>57</v>
      </c>
      <c r="G6" t="s">
        <v>110</v>
      </c>
      <c r="H6" t="s">
        <v>131</v>
      </c>
      <c r="I6" s="28" t="s">
        <v>39</v>
      </c>
      <c r="J6" s="17" t="s">
        <v>92</v>
      </c>
      <c r="K6" s="12"/>
      <c r="P6" s="29"/>
    </row>
    <row r="7" spans="6:16" ht="16.2" thickBot="1" x14ac:dyDescent="0.3">
      <c r="F7" s="18" t="s">
        <v>58</v>
      </c>
      <c r="G7" t="s">
        <v>111</v>
      </c>
      <c r="H7" t="s">
        <v>132</v>
      </c>
      <c r="I7" s="28" t="s">
        <v>39</v>
      </c>
      <c r="J7" s="19" t="s">
        <v>92</v>
      </c>
      <c r="K7" s="12"/>
    </row>
    <row r="8" spans="6:16" ht="16.2" thickBot="1" x14ac:dyDescent="0.3">
      <c r="F8" s="18" t="s">
        <v>59</v>
      </c>
      <c r="G8" t="s">
        <v>50</v>
      </c>
      <c r="H8" t="s">
        <v>133</v>
      </c>
      <c r="I8" s="28" t="s">
        <v>39</v>
      </c>
      <c r="J8" s="19" t="s">
        <v>92</v>
      </c>
      <c r="K8" s="12"/>
    </row>
    <row r="9" spans="6:16" ht="16.2" thickBot="1" x14ac:dyDescent="0.3">
      <c r="F9" s="18" t="s">
        <v>60</v>
      </c>
      <c r="G9" t="s">
        <v>112</v>
      </c>
      <c r="H9" t="s">
        <v>134</v>
      </c>
      <c r="I9" s="28" t="s">
        <v>39</v>
      </c>
      <c r="J9" s="19" t="s">
        <v>92</v>
      </c>
      <c r="K9" s="12"/>
    </row>
    <row r="10" spans="6:16" ht="16.2" thickBot="1" x14ac:dyDescent="0.3">
      <c r="F10" s="18" t="s">
        <v>61</v>
      </c>
      <c r="G10" t="s">
        <v>51</v>
      </c>
      <c r="H10" t="s">
        <v>135</v>
      </c>
      <c r="I10" s="28" t="s">
        <v>39</v>
      </c>
      <c r="J10" s="19" t="s">
        <v>64</v>
      </c>
      <c r="K10" s="12"/>
    </row>
    <row r="11" spans="6:16" ht="16.2" thickBot="1" x14ac:dyDescent="0.3">
      <c r="F11" s="18" t="s">
        <v>62</v>
      </c>
      <c r="G11" t="s">
        <v>113</v>
      </c>
      <c r="H11" t="s">
        <v>136</v>
      </c>
      <c r="I11" s="28" t="s">
        <v>38</v>
      </c>
      <c r="J11" s="19" t="s">
        <v>64</v>
      </c>
      <c r="K11" s="12"/>
    </row>
    <row r="12" spans="6:16" ht="15" thickBot="1" x14ac:dyDescent="0.3">
      <c r="F12" s="18" t="s">
        <v>63</v>
      </c>
      <c r="G12" t="s">
        <v>137</v>
      </c>
      <c r="H12" t="s">
        <v>138</v>
      </c>
      <c r="I12" s="28" t="s">
        <v>150</v>
      </c>
      <c r="J12" s="19" t="s">
        <v>64</v>
      </c>
      <c r="K12" s="12"/>
    </row>
    <row r="13" spans="6:16" ht="15" thickBot="1" x14ac:dyDescent="0.3">
      <c r="F13" s="18" t="s">
        <v>65</v>
      </c>
      <c r="G13" t="s">
        <v>114</v>
      </c>
      <c r="H13" t="s">
        <v>139</v>
      </c>
      <c r="I13" s="28" t="s">
        <v>39</v>
      </c>
      <c r="J13" s="19" t="s">
        <v>64</v>
      </c>
      <c r="K13" s="12"/>
    </row>
    <row r="14" spans="6:16" ht="15" thickBot="1" x14ac:dyDescent="0.3">
      <c r="F14" s="18" t="s">
        <v>66</v>
      </c>
      <c r="G14" t="s">
        <v>52</v>
      </c>
      <c r="H14" t="s">
        <v>136</v>
      </c>
      <c r="I14" s="28" t="s">
        <v>49</v>
      </c>
      <c r="J14" s="19" t="s">
        <v>64</v>
      </c>
      <c r="K14" s="12"/>
    </row>
    <row r="15" spans="6:16" ht="15" thickBot="1" x14ac:dyDescent="0.3">
      <c r="F15" s="18" t="s">
        <v>67</v>
      </c>
      <c r="G15" t="s">
        <v>115</v>
      </c>
      <c r="H15" t="s">
        <v>140</v>
      </c>
      <c r="I15" s="28" t="s">
        <v>39</v>
      </c>
      <c r="J15" s="19" t="s">
        <v>64</v>
      </c>
      <c r="K15" s="12"/>
    </row>
    <row r="16" spans="6:16" ht="15" thickBot="1" x14ac:dyDescent="0.3">
      <c r="F16" s="18" t="s">
        <v>68</v>
      </c>
      <c r="G16" t="s">
        <v>116</v>
      </c>
      <c r="H16" t="s">
        <v>133</v>
      </c>
      <c r="I16" s="28" t="s">
        <v>39</v>
      </c>
      <c r="J16" s="19" t="s">
        <v>64</v>
      </c>
      <c r="K16" s="12"/>
    </row>
    <row r="17" spans="6:12" ht="15" thickBot="1" x14ac:dyDescent="0.3">
      <c r="F17" s="18" t="s">
        <v>69</v>
      </c>
      <c r="G17" t="s">
        <v>117</v>
      </c>
      <c r="H17" t="s">
        <v>141</v>
      </c>
      <c r="I17" s="28" t="s">
        <v>39</v>
      </c>
      <c r="J17" s="19" t="s">
        <v>64</v>
      </c>
      <c r="K17" s="12"/>
    </row>
    <row r="18" spans="6:12" ht="15" thickBot="1" x14ac:dyDescent="0.3">
      <c r="F18" s="18" t="s">
        <v>70</v>
      </c>
      <c r="G18" t="s">
        <v>118</v>
      </c>
      <c r="H18" t="s">
        <v>132</v>
      </c>
      <c r="I18" s="28" t="s">
        <v>39</v>
      </c>
      <c r="J18" s="19" t="s">
        <v>72</v>
      </c>
      <c r="K18" s="12"/>
    </row>
    <row r="19" spans="6:12" ht="15" thickBot="1" x14ac:dyDescent="0.3">
      <c r="F19" s="18" t="s">
        <v>71</v>
      </c>
      <c r="G19" t="s">
        <v>119</v>
      </c>
      <c r="H19" t="s">
        <v>140</v>
      </c>
      <c r="I19" s="28" t="s">
        <v>39</v>
      </c>
      <c r="J19" s="19" t="s">
        <v>72</v>
      </c>
      <c r="K19" s="12"/>
    </row>
    <row r="20" spans="6:12" ht="15" thickBot="1" x14ac:dyDescent="0.3">
      <c r="F20" s="18" t="s">
        <v>73</v>
      </c>
      <c r="G20" t="s">
        <v>75</v>
      </c>
      <c r="H20" t="s">
        <v>142</v>
      </c>
      <c r="I20" s="28" t="s">
        <v>39</v>
      </c>
      <c r="J20" s="19" t="s">
        <v>72</v>
      </c>
      <c r="K20" s="12"/>
    </row>
    <row r="21" spans="6:12" ht="15" thickBot="1" x14ac:dyDescent="0.3">
      <c r="F21" s="18" t="s">
        <v>74</v>
      </c>
      <c r="G21" t="s">
        <v>77</v>
      </c>
      <c r="H21" t="s">
        <v>143</v>
      </c>
      <c r="I21" s="28" t="s">
        <v>46</v>
      </c>
      <c r="J21" s="19" t="s">
        <v>72</v>
      </c>
      <c r="K21" s="12"/>
    </row>
    <row r="22" spans="6:12" ht="15" thickBot="1" x14ac:dyDescent="0.3">
      <c r="F22" s="18" t="s">
        <v>76</v>
      </c>
      <c r="G22" t="s">
        <v>81</v>
      </c>
      <c r="H22" t="s">
        <v>133</v>
      </c>
      <c r="I22" s="28" t="s">
        <v>39</v>
      </c>
      <c r="J22" s="19" t="s">
        <v>82</v>
      </c>
      <c r="K22" s="12"/>
    </row>
    <row r="23" spans="6:12" ht="15" thickBot="1" x14ac:dyDescent="0.3">
      <c r="F23" s="18" t="s">
        <v>78</v>
      </c>
      <c r="G23" t="s">
        <v>33</v>
      </c>
      <c r="H23" t="s">
        <v>144</v>
      </c>
      <c r="I23" s="28" t="s">
        <v>46</v>
      </c>
      <c r="J23" s="19" t="s">
        <v>82</v>
      </c>
      <c r="K23" s="12"/>
    </row>
    <row r="24" spans="6:12" ht="15" thickBot="1" x14ac:dyDescent="0.3">
      <c r="F24" s="18" t="s">
        <v>79</v>
      </c>
      <c r="G24" t="s">
        <v>120</v>
      </c>
      <c r="H24" t="s">
        <v>145</v>
      </c>
      <c r="I24" s="28" t="s">
        <v>49</v>
      </c>
      <c r="J24" s="19" t="s">
        <v>82</v>
      </c>
      <c r="K24" s="12"/>
    </row>
    <row r="25" spans="6:12" ht="15" thickBot="1" x14ac:dyDescent="0.3">
      <c r="F25" s="18" t="s">
        <v>80</v>
      </c>
      <c r="G25" t="s">
        <v>45</v>
      </c>
      <c r="H25" t="s">
        <v>146</v>
      </c>
      <c r="I25" s="28" t="s">
        <v>39</v>
      </c>
      <c r="J25" s="19" t="s">
        <v>82</v>
      </c>
      <c r="K25" s="12"/>
    </row>
    <row r="26" spans="6:12" ht="15" thickBot="1" x14ac:dyDescent="0.3">
      <c r="F26" s="18" t="s">
        <v>83</v>
      </c>
      <c r="G26" t="s">
        <v>87</v>
      </c>
      <c r="H26" t="s">
        <v>147</v>
      </c>
      <c r="I26" s="28" t="s">
        <v>39</v>
      </c>
      <c r="J26" s="19" t="s">
        <v>88</v>
      </c>
      <c r="K26" s="12"/>
    </row>
    <row r="27" spans="6:12" ht="15" thickBot="1" x14ac:dyDescent="0.3">
      <c r="F27" s="18" t="s">
        <v>84</v>
      </c>
      <c r="G27" t="s">
        <v>34</v>
      </c>
      <c r="H27" t="s">
        <v>141</v>
      </c>
      <c r="I27" s="28" t="s">
        <v>39</v>
      </c>
      <c r="J27" s="19" t="s">
        <v>88</v>
      </c>
      <c r="K27" s="12"/>
    </row>
    <row r="28" spans="6:12" ht="15" thickBot="1" x14ac:dyDescent="0.3">
      <c r="F28" s="18" t="s">
        <v>85</v>
      </c>
      <c r="G28" t="s">
        <v>91</v>
      </c>
      <c r="H28" t="s">
        <v>148</v>
      </c>
      <c r="I28" s="28" t="s">
        <v>39</v>
      </c>
      <c r="J28" s="19" t="s">
        <v>88</v>
      </c>
      <c r="K28" s="12"/>
    </row>
    <row r="29" spans="6:12" ht="15" thickBot="1" x14ac:dyDescent="0.3">
      <c r="F29" s="18" t="s">
        <v>86</v>
      </c>
      <c r="G29" s="15"/>
      <c r="H29" s="15"/>
      <c r="I29" s="28" t="s">
        <v>39</v>
      </c>
      <c r="J29" s="19"/>
      <c r="K29" s="12"/>
    </row>
    <row r="30" spans="6:12" ht="15" thickBot="1" x14ac:dyDescent="0.3">
      <c r="F30" s="18" t="s">
        <v>89</v>
      </c>
      <c r="G30" s="15"/>
      <c r="H30" s="15"/>
      <c r="I30" s="28" t="s">
        <v>39</v>
      </c>
      <c r="J30" s="19"/>
      <c r="K30" s="12"/>
    </row>
    <row r="31" spans="6:12" ht="15" thickBot="1" x14ac:dyDescent="0.3">
      <c r="F31" s="20" t="s">
        <v>90</v>
      </c>
      <c r="G31" s="21"/>
      <c r="H31" s="21"/>
      <c r="I31" s="28" t="s">
        <v>39</v>
      </c>
      <c r="J31" s="22"/>
      <c r="K31" s="12"/>
      <c r="L31" t="s">
        <v>149</v>
      </c>
    </row>
    <row r="32" spans="6:12" x14ac:dyDescent="0.25">
      <c r="J32"/>
    </row>
  </sheetData>
  <mergeCells count="4">
    <mergeCell ref="F4:F5"/>
    <mergeCell ref="G4:G5"/>
    <mergeCell ref="H4:H5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2.44140625" bestFit="1" customWidth="1"/>
  </cols>
  <sheetData>
    <row r="1" spans="2:4" ht="13.8" thickBot="1" x14ac:dyDescent="0.3"/>
    <row r="2" spans="2:4" ht="30" x14ac:dyDescent="0.25">
      <c r="B2" s="46" t="s">
        <v>27</v>
      </c>
      <c r="C2" s="47"/>
    </row>
    <row r="3" spans="2:4" ht="15.6" x14ac:dyDescent="0.3">
      <c r="B3" s="1" t="s">
        <v>12</v>
      </c>
      <c r="C3" s="10" t="str">
        <f>zdroj!G22</f>
        <v>Vybudování sběrného místa pro odpady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zdroj!J23</f>
        <v>Priorita 4 – Životní prostředí</v>
      </c>
    </row>
    <row r="7" spans="2:4" ht="187.2" x14ac:dyDescent="0.25">
      <c r="B7" s="7" t="s">
        <v>15</v>
      </c>
      <c r="C7" s="11" t="s">
        <v>130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8"/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zdroj!H22</f>
        <v>1 000 000 Kč</v>
      </c>
    </row>
    <row r="15" spans="2:4" ht="15.6" x14ac:dyDescent="0.3">
      <c r="B15" s="2" t="s">
        <v>5</v>
      </c>
      <c r="C15" s="24" t="str">
        <f>zdroj!I22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2.109375" bestFit="1" customWidth="1"/>
    <col min="8" max="8" width="9.33203125" customWidth="1"/>
  </cols>
  <sheetData>
    <row r="1" spans="2:3" ht="13.8" thickBot="1" x14ac:dyDescent="0.3"/>
    <row r="2" spans="2:3" ht="30" x14ac:dyDescent="0.5">
      <c r="B2" s="40" t="s">
        <v>28</v>
      </c>
      <c r="C2" s="41"/>
    </row>
    <row r="3" spans="2:3" ht="15.6" x14ac:dyDescent="0.3">
      <c r="B3" s="1" t="s">
        <v>12</v>
      </c>
      <c r="C3" s="10" t="str">
        <f>zdroj!G11</f>
        <v>Výstavba a oprava místních komunikací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zdroj!J11</f>
        <v>Priorita 2 – Infrastruktura obce</v>
      </c>
    </row>
    <row r="7" spans="2:3" ht="156" x14ac:dyDescent="0.25">
      <c r="B7" s="7" t="s">
        <v>15</v>
      </c>
      <c r="C7" s="11" t="s">
        <v>37</v>
      </c>
    </row>
    <row r="8" spans="2:3" ht="15.6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8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6" x14ac:dyDescent="0.3">
      <c r="B14" s="4" t="s">
        <v>18</v>
      </c>
      <c r="C14" s="9" t="str">
        <f>zdroj!H11</f>
        <v>4 000 000 Kč</v>
      </c>
    </row>
    <row r="15" spans="2:3" ht="15.6" x14ac:dyDescent="0.3">
      <c r="B15" s="2" t="s">
        <v>5</v>
      </c>
      <c r="C15" s="24" t="str">
        <f>zdroj!I11</f>
        <v>2020-2022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8:C8"/>
    <mergeCell ref="B2:C2"/>
    <mergeCell ref="B22:C22"/>
    <mergeCell ref="B23:C29"/>
    <mergeCell ref="B16:C16"/>
  </mergeCells>
  <printOptions horizontalCentere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6.33203125" customWidth="1"/>
  </cols>
  <sheetData>
    <row r="1" spans="2:3" ht="13.8" thickBot="1" x14ac:dyDescent="0.3"/>
    <row r="2" spans="2:3" ht="30" x14ac:dyDescent="0.5">
      <c r="B2" s="40" t="s">
        <v>29</v>
      </c>
      <c r="C2" s="41"/>
    </row>
    <row r="3" spans="2:3" ht="39" customHeight="1" x14ac:dyDescent="0.3">
      <c r="B3" s="1" t="s">
        <v>12</v>
      </c>
      <c r="C3" s="10" t="str">
        <f>zdroj!G10</f>
        <v>Rozšíření inženýrských sítí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zdroj!J10</f>
        <v>Priorita 2 – Infrastruktura obce</v>
      </c>
    </row>
    <row r="7" spans="2:3" ht="124.8" x14ac:dyDescent="0.25">
      <c r="B7" s="7" t="s">
        <v>15</v>
      </c>
      <c r="C7" s="11" t="s">
        <v>31</v>
      </c>
    </row>
    <row r="8" spans="2:3" ht="15.6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8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6" x14ac:dyDescent="0.3">
      <c r="B14" s="4" t="s">
        <v>18</v>
      </c>
      <c r="C14" s="9" t="str">
        <f>zdroj!H10</f>
        <v>13 000 000 Kč</v>
      </c>
    </row>
    <row r="15" spans="2:3" ht="15.6" x14ac:dyDescent="0.3">
      <c r="B15" s="2" t="s">
        <v>5</v>
      </c>
      <c r="C15" s="24" t="str">
        <f>zdroj!I10</f>
        <v>2020-2030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37.109375" bestFit="1" customWidth="1"/>
  </cols>
  <sheetData>
    <row r="1" spans="2:4" ht="13.8" thickBot="1" x14ac:dyDescent="0.3"/>
    <row r="2" spans="2:4" ht="30" x14ac:dyDescent="0.5">
      <c r="B2" s="40" t="s">
        <v>30</v>
      </c>
      <c r="C2" s="41"/>
    </row>
    <row r="3" spans="2:4" ht="31.2" x14ac:dyDescent="0.3">
      <c r="B3" s="1" t="s">
        <v>12</v>
      </c>
      <c r="C3" s="10" t="str">
        <f>zdroj!G15</f>
        <v>Výstavba a rekonstrukce veřejného osvětlení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zdroj!J15</f>
        <v>Priorita 2 – Infrastruktura obce</v>
      </c>
    </row>
    <row r="7" spans="2:4" ht="156" x14ac:dyDescent="0.25">
      <c r="B7" s="7" t="s">
        <v>15</v>
      </c>
      <c r="C7" s="11" t="s">
        <v>37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zdroj!H15</f>
        <v>300 000 Kč</v>
      </c>
    </row>
    <row r="15" spans="2:4" ht="15.6" x14ac:dyDescent="0.3">
      <c r="B15" s="2" t="s">
        <v>5</v>
      </c>
      <c r="C15" s="24" t="str">
        <f>zdroj!I15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0.77734375" customWidth="1"/>
  </cols>
  <sheetData>
    <row r="1" spans="2:3" ht="13.8" thickBot="1" x14ac:dyDescent="0.3"/>
    <row r="2" spans="2:3" ht="30" x14ac:dyDescent="0.5">
      <c r="B2" s="40" t="s">
        <v>41</v>
      </c>
      <c r="C2" s="41"/>
    </row>
    <row r="3" spans="2:3" ht="15.6" x14ac:dyDescent="0.3">
      <c r="B3" s="1" t="s">
        <v>12</v>
      </c>
      <c r="C3" s="10" t="str">
        <f>zdroj!G13</f>
        <v>Veřejný rozhlas a kamerový systém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zdroj!J13</f>
        <v>Priorita 2 – Infrastruktura obce</v>
      </c>
    </row>
    <row r="7" spans="2:3" ht="124.8" x14ac:dyDescent="0.3">
      <c r="B7" s="7" t="s">
        <v>15</v>
      </c>
      <c r="C7" s="10" t="s">
        <v>106</v>
      </c>
    </row>
    <row r="8" spans="2:3" ht="15.6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8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6" x14ac:dyDescent="0.3">
      <c r="B14" s="4" t="s">
        <v>18</v>
      </c>
      <c r="C14" s="9" t="str">
        <f>zdroj!H13</f>
        <v>650 000 Kč</v>
      </c>
    </row>
    <row r="15" spans="2:3" ht="15.6" x14ac:dyDescent="0.3">
      <c r="B15" s="2" t="s">
        <v>5</v>
      </c>
      <c r="C15" s="24" t="str">
        <f>zdroj!I13</f>
        <v>2020-2030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1.6640625" bestFit="1" customWidth="1"/>
  </cols>
  <sheetData>
    <row r="1" spans="2:4" ht="13.8" thickBot="1" x14ac:dyDescent="0.3"/>
    <row r="2" spans="2:4" ht="30" x14ac:dyDescent="0.5">
      <c r="B2" s="40" t="s">
        <v>42</v>
      </c>
      <c r="C2" s="41"/>
    </row>
    <row r="3" spans="2:4" ht="15.6" x14ac:dyDescent="0.3">
      <c r="B3" s="1" t="s">
        <v>12</v>
      </c>
      <c r="C3" s="10" t="str">
        <f>zdroj!G25</f>
        <v>Revitalizace rybníků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zdroj!J26</f>
        <v>Priorita 5 – Komunitní a spolkový život</v>
      </c>
    </row>
    <row r="7" spans="2:4" ht="93.6" x14ac:dyDescent="0.25">
      <c r="B7" s="7" t="s">
        <v>15</v>
      </c>
      <c r="C7" s="11" t="s">
        <v>122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zdroj!H25</f>
        <v>3 000 000 Kč</v>
      </c>
    </row>
    <row r="15" spans="2:4" ht="15.6" x14ac:dyDescent="0.3">
      <c r="B15" s="2" t="s">
        <v>5</v>
      </c>
      <c r="C15" s="24" t="str">
        <f>zdroj!I25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7" bestFit="1" customWidth="1"/>
  </cols>
  <sheetData>
    <row r="1" spans="2:4" ht="13.8" thickBot="1" x14ac:dyDescent="0.3"/>
    <row r="2" spans="2:4" ht="30" x14ac:dyDescent="0.5">
      <c r="B2" s="40" t="s">
        <v>43</v>
      </c>
      <c r="C2" s="41"/>
    </row>
    <row r="3" spans="2:4" ht="15.6" x14ac:dyDescent="0.3">
      <c r="B3" s="1" t="s">
        <v>12</v>
      </c>
      <c r="C3" s="10" t="str">
        <f>zdroj!G26</f>
        <v>Podpora spolků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zdroj!J27</f>
        <v>Priorita 5 – Komunitní a spolkový život</v>
      </c>
    </row>
    <row r="7" spans="2:4" ht="124.8" x14ac:dyDescent="0.25">
      <c r="B7" s="7" t="s">
        <v>15</v>
      </c>
      <c r="C7" s="11" t="s">
        <v>123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zdroj!H26</f>
        <v>2 400 000 Kč</v>
      </c>
    </row>
    <row r="15" spans="2:4" ht="15.6" x14ac:dyDescent="0.3">
      <c r="B15" s="2" t="s">
        <v>5</v>
      </c>
      <c r="C15" s="24" t="str">
        <f>zdroj!I26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8.109375" bestFit="1" customWidth="1"/>
  </cols>
  <sheetData>
    <row r="1" spans="2:4" ht="13.8" thickBot="1" x14ac:dyDescent="0.3"/>
    <row r="2" spans="2:4" ht="30" x14ac:dyDescent="0.5">
      <c r="B2" s="40" t="s">
        <v>44</v>
      </c>
      <c r="C2" s="41"/>
    </row>
    <row r="3" spans="2:4" ht="15.6" x14ac:dyDescent="0.3">
      <c r="B3" s="1" t="s">
        <v>12</v>
      </c>
      <c r="C3" s="10" t="str">
        <f>zdroj!G16</f>
        <v>Dopravní infrastruktura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zdroj!J16</f>
        <v>Priorita 2 – Infrastruktura obce</v>
      </c>
    </row>
    <row r="7" spans="2:4" ht="109.2" x14ac:dyDescent="0.25">
      <c r="B7" s="7" t="s">
        <v>15</v>
      </c>
      <c r="C7" s="11" t="s">
        <v>125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zdroj!H16</f>
        <v>1 000 000 Kč</v>
      </c>
    </row>
    <row r="15" spans="2:4" ht="15.6" x14ac:dyDescent="0.3">
      <c r="B15" s="2" t="s">
        <v>5</v>
      </c>
      <c r="C15" s="24" t="str">
        <f>zdroj!I16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53.77734375" customWidth="1"/>
  </cols>
  <sheetData>
    <row r="1" spans="2:4" ht="13.8" thickBot="1" x14ac:dyDescent="0.3"/>
    <row r="2" spans="2:4" ht="26.1" customHeight="1" x14ac:dyDescent="0.5">
      <c r="B2" s="40" t="s">
        <v>94</v>
      </c>
      <c r="C2" s="41"/>
    </row>
    <row r="3" spans="2:4" ht="15.6" x14ac:dyDescent="0.3">
      <c r="B3" s="1" t="s">
        <v>12</v>
      </c>
      <c r="C3" s="10" t="str">
        <f>zdroj!G8</f>
        <v>Průběžná péče o historické a sakrální stavby či jiné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zdroj!J8</f>
        <v>Priorita 1 – Občanská vybavenost</v>
      </c>
    </row>
    <row r="7" spans="2:4" ht="141" customHeight="1" x14ac:dyDescent="0.25">
      <c r="B7" s="7" t="s">
        <v>15</v>
      </c>
      <c r="C7" s="11" t="s">
        <v>35</v>
      </c>
    </row>
    <row r="8" spans="2:4" ht="18" customHeight="1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75" customHeight="1" x14ac:dyDescent="0.3">
      <c r="B14" s="4" t="s">
        <v>18</v>
      </c>
      <c r="C14" s="9" t="str">
        <f>zdroj!H8</f>
        <v>1 000 000 Kč</v>
      </c>
    </row>
    <row r="15" spans="2:4" ht="15.75" customHeight="1" x14ac:dyDescent="0.3">
      <c r="B15" s="2" t="s">
        <v>5</v>
      </c>
      <c r="C15" s="24" t="str">
        <f>zdroj!I8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7.6640625" bestFit="1" customWidth="1"/>
  </cols>
  <sheetData>
    <row r="1" spans="2:4" ht="13.8" thickBot="1" x14ac:dyDescent="0.3"/>
    <row r="2" spans="2:4" ht="30" x14ac:dyDescent="0.5">
      <c r="B2" s="40" t="s">
        <v>95</v>
      </c>
      <c r="C2" s="41"/>
    </row>
    <row r="3" spans="2:4" ht="15.6" x14ac:dyDescent="0.3">
      <c r="B3" s="1" t="s">
        <v>12</v>
      </c>
      <c r="C3" s="10" t="str">
        <f>zdroj!G20</f>
        <v>Informační brožury a letáky – propagace obce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zdroj!J21</f>
        <v>Priorita 3 – Turistický ruch</v>
      </c>
    </row>
    <row r="7" spans="2:4" ht="124.8" x14ac:dyDescent="0.25">
      <c r="B7" s="7" t="s">
        <v>15</v>
      </c>
      <c r="C7" s="11" t="s">
        <v>128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zdroj!H20</f>
        <v>100 000 Kč</v>
      </c>
    </row>
    <row r="15" spans="2:4" ht="15.6" x14ac:dyDescent="0.3">
      <c r="B15" s="2" t="s">
        <v>5</v>
      </c>
      <c r="C15" s="24" t="str">
        <f>zdroj!I20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tabSelected="1" workbookViewId="0">
      <selection activeCell="H8" sqref="H8"/>
    </sheetView>
  </sheetViews>
  <sheetFormatPr defaultRowHeight="13.2" x14ac:dyDescent="0.25"/>
  <cols>
    <col min="2" max="2" width="39.44140625" customWidth="1"/>
    <col min="3" max="3" width="40.6640625" bestFit="1" customWidth="1"/>
  </cols>
  <sheetData>
    <row r="1" spans="2:3" ht="13.8" thickBot="1" x14ac:dyDescent="0.3"/>
    <row r="2" spans="2:3" ht="26.1" customHeight="1" x14ac:dyDescent="0.5">
      <c r="B2" s="40" t="s">
        <v>19</v>
      </c>
      <c r="C2" s="41"/>
    </row>
    <row r="3" spans="2:3" ht="30.75" customHeight="1" x14ac:dyDescent="0.3">
      <c r="B3" s="1" t="s">
        <v>12</v>
      </c>
      <c r="C3" s="10" t="str">
        <f>zdroj!G9</f>
        <v>Oprava a výstavba sportovišť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zdroj!J9</f>
        <v>Priorita 1 – Občanská vybavenost</v>
      </c>
    </row>
    <row r="7" spans="2:3" ht="124.8" x14ac:dyDescent="0.25">
      <c r="B7" s="7" t="s">
        <v>15</v>
      </c>
      <c r="C7" s="11" t="s">
        <v>31</v>
      </c>
    </row>
    <row r="8" spans="2:3" ht="18" customHeight="1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8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75" customHeight="1" x14ac:dyDescent="0.3">
      <c r="B14" s="4" t="s">
        <v>18</v>
      </c>
      <c r="C14" s="9" t="str">
        <f>zdroj!H9</f>
        <v>9 500 000 Kč</v>
      </c>
    </row>
    <row r="15" spans="2:3" ht="15.75" customHeight="1" x14ac:dyDescent="0.3">
      <c r="B15" s="2" t="s">
        <v>5</v>
      </c>
      <c r="C15" s="24" t="str">
        <f>zdroj!I9</f>
        <v>2020-2030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9.109375" bestFit="1" customWidth="1"/>
  </cols>
  <sheetData>
    <row r="1" spans="2:4" ht="13.8" thickBot="1" x14ac:dyDescent="0.3"/>
    <row r="2" spans="2:4" ht="30" x14ac:dyDescent="0.5">
      <c r="B2" s="40" t="s">
        <v>96</v>
      </c>
      <c r="C2" s="41"/>
    </row>
    <row r="3" spans="2:4" ht="15.6" x14ac:dyDescent="0.3">
      <c r="B3" s="1" t="s">
        <v>12</v>
      </c>
      <c r="C3" s="10" t="str">
        <f>zdroj!G19</f>
        <v>Výstavba a rekonstrukce informačních tabulí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zdroj!J20</f>
        <v>Priorita 3 – Turistický ruch</v>
      </c>
    </row>
    <row r="7" spans="2:4" ht="78" x14ac:dyDescent="0.25">
      <c r="B7" s="7" t="s">
        <v>15</v>
      </c>
      <c r="C7" s="11" t="s">
        <v>127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zdroj!H19</f>
        <v>300 000 Kč</v>
      </c>
    </row>
    <row r="15" spans="2:4" ht="15.6" x14ac:dyDescent="0.3">
      <c r="B15" s="2" t="s">
        <v>5</v>
      </c>
      <c r="C15" s="24" t="str">
        <f>zdroj!I19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scale="9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55.109375" bestFit="1" customWidth="1"/>
  </cols>
  <sheetData>
    <row r="1" spans="2:4" ht="13.8" thickBot="1" x14ac:dyDescent="0.3"/>
    <row r="2" spans="2:4" ht="30" x14ac:dyDescent="0.5">
      <c r="B2" s="40" t="s">
        <v>97</v>
      </c>
      <c r="C2" s="41"/>
    </row>
    <row r="3" spans="2:4" ht="15.6" x14ac:dyDescent="0.3">
      <c r="B3" s="1" t="s">
        <v>12</v>
      </c>
      <c r="C3" s="10" t="str">
        <f>zdroj!G17</f>
        <v>Rozvojové strategie obce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zdroj!J18</f>
        <v>Priorita 3 – Turistický ruch</v>
      </c>
    </row>
    <row r="7" spans="2:4" ht="156" x14ac:dyDescent="0.25">
      <c r="B7" s="7" t="s">
        <v>15</v>
      </c>
      <c r="C7" s="11" t="s">
        <v>47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zdroj!H17</f>
        <v>500 000 Kč</v>
      </c>
    </row>
    <row r="15" spans="2:4" ht="15.6" x14ac:dyDescent="0.3">
      <c r="B15" s="2" t="s">
        <v>5</v>
      </c>
      <c r="C15" s="24" t="str">
        <f>zdroj!I17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scale="9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50.109375" bestFit="1" customWidth="1"/>
  </cols>
  <sheetData>
    <row r="1" spans="2:4" ht="13.8" thickBot="1" x14ac:dyDescent="0.3"/>
    <row r="2" spans="2:4" ht="30" x14ac:dyDescent="0.5">
      <c r="B2" s="40" t="s">
        <v>98</v>
      </c>
      <c r="C2" s="41"/>
    </row>
    <row r="3" spans="2:4" ht="15.6" x14ac:dyDescent="0.3">
      <c r="B3" s="1" t="s">
        <v>12</v>
      </c>
      <c r="C3" s="10" t="str">
        <f>zdroj!G18</f>
        <v>Výstavba a údržba turistických stezek a cyklostezek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zdroj!J19</f>
        <v>Priorita 3 – Turistický ruch</v>
      </c>
    </row>
    <row r="7" spans="2:4" ht="140.4" x14ac:dyDescent="0.25">
      <c r="B7" s="7" t="s">
        <v>15</v>
      </c>
      <c r="C7" s="11" t="s">
        <v>126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zdroj!H18</f>
        <v>8 000 000 Kč</v>
      </c>
    </row>
    <row r="15" spans="2:4" ht="15.6" x14ac:dyDescent="0.3">
      <c r="B15" s="2" t="s">
        <v>5</v>
      </c>
      <c r="C15" s="24" t="str">
        <f>zdroj!I18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scale="9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I16" sqref="I16"/>
    </sheetView>
  </sheetViews>
  <sheetFormatPr defaultRowHeight="13.2" x14ac:dyDescent="0.25"/>
  <cols>
    <col min="1" max="1" width="39.44140625" customWidth="1"/>
    <col min="2" max="2" width="61.109375" bestFit="1" customWidth="1"/>
  </cols>
  <sheetData>
    <row r="1" spans="1:3" ht="13.8" thickBot="1" x14ac:dyDescent="0.3"/>
    <row r="2" spans="1:3" ht="30" x14ac:dyDescent="0.5">
      <c r="A2" s="40" t="s">
        <v>99</v>
      </c>
      <c r="B2" s="41"/>
    </row>
    <row r="3" spans="1:3" ht="15.6" x14ac:dyDescent="0.3">
      <c r="A3" s="1" t="s">
        <v>12</v>
      </c>
      <c r="B3" s="10" t="str">
        <f>zdroj!G27</f>
        <v>Podpora jednorázových společenských akcí</v>
      </c>
    </row>
    <row r="4" spans="1:3" ht="15.6" x14ac:dyDescent="0.3">
      <c r="A4" s="2" t="s">
        <v>0</v>
      </c>
      <c r="B4" s="10" t="str">
        <f>zdroj!H2</f>
        <v>Obec Osová Bítýška</v>
      </c>
      <c r="C4" s="6"/>
    </row>
    <row r="5" spans="1:3" ht="15.6" x14ac:dyDescent="0.3">
      <c r="A5" s="1" t="s">
        <v>13</v>
      </c>
      <c r="B5" s="10" t="str">
        <f>zdroj!H3</f>
        <v>Mgr. Lenka Štěpánková</v>
      </c>
    </row>
    <row r="6" spans="1:3" ht="15.6" x14ac:dyDescent="0.3">
      <c r="A6" s="1" t="s">
        <v>14</v>
      </c>
      <c r="B6" s="10" t="str">
        <f>zdroj!J28</f>
        <v>Priorita 5 – Komunitní a spolkový život</v>
      </c>
    </row>
    <row r="7" spans="1:3" ht="93.6" x14ac:dyDescent="0.25">
      <c r="A7" s="7" t="s">
        <v>15</v>
      </c>
      <c r="B7" s="11" t="s">
        <v>121</v>
      </c>
    </row>
    <row r="8" spans="1:3" ht="15.6" x14ac:dyDescent="0.3">
      <c r="A8" s="42" t="s">
        <v>16</v>
      </c>
      <c r="B8" s="43"/>
    </row>
    <row r="9" spans="1:3" ht="15.6" x14ac:dyDescent="0.3">
      <c r="A9" s="1" t="s">
        <v>17</v>
      </c>
      <c r="B9" s="25" t="s">
        <v>48</v>
      </c>
    </row>
    <row r="10" spans="1:3" ht="15.6" x14ac:dyDescent="0.3">
      <c r="A10" s="3" t="s">
        <v>1</v>
      </c>
      <c r="B10" s="8"/>
    </row>
    <row r="11" spans="1:3" ht="15.6" x14ac:dyDescent="0.3">
      <c r="A11" s="3" t="s">
        <v>2</v>
      </c>
      <c r="B11" s="8"/>
    </row>
    <row r="12" spans="1:3" ht="15.6" x14ac:dyDescent="0.3">
      <c r="A12" s="3" t="s">
        <v>3</v>
      </c>
      <c r="B12" s="8"/>
    </row>
    <row r="13" spans="1:3" ht="15.6" x14ac:dyDescent="0.3">
      <c r="A13" s="3" t="s">
        <v>4</v>
      </c>
      <c r="B13" s="8"/>
    </row>
    <row r="14" spans="1:3" ht="15.6" x14ac:dyDescent="0.3">
      <c r="A14" s="4" t="s">
        <v>18</v>
      </c>
      <c r="B14" s="9" t="str">
        <f>zdroj!H27</f>
        <v>500 000 Kč</v>
      </c>
    </row>
    <row r="15" spans="1:3" ht="15.6" x14ac:dyDescent="0.3">
      <c r="A15" s="2" t="s">
        <v>5</v>
      </c>
      <c r="B15" s="24" t="str">
        <f>zdroj!I27</f>
        <v>2020-2030</v>
      </c>
    </row>
    <row r="16" spans="1:3" ht="15.6" x14ac:dyDescent="0.3">
      <c r="A16" s="34" t="s">
        <v>6</v>
      </c>
      <c r="B16" s="35"/>
    </row>
    <row r="17" spans="1:2" ht="15.6" x14ac:dyDescent="0.3">
      <c r="A17" s="3" t="s">
        <v>7</v>
      </c>
      <c r="B17" s="8"/>
    </row>
    <row r="18" spans="1:2" ht="15.6" x14ac:dyDescent="0.3">
      <c r="A18" s="3" t="s">
        <v>8</v>
      </c>
      <c r="B18" s="8"/>
    </row>
    <row r="19" spans="1:2" ht="15.6" x14ac:dyDescent="0.3">
      <c r="A19" s="3" t="s">
        <v>9</v>
      </c>
      <c r="B19" s="8"/>
    </row>
    <row r="20" spans="1:2" ht="15.6" x14ac:dyDescent="0.3">
      <c r="A20" s="3" t="s">
        <v>10</v>
      </c>
      <c r="B20" s="8"/>
    </row>
    <row r="21" spans="1:2" ht="15.6" x14ac:dyDescent="0.3">
      <c r="A21" s="5"/>
      <c r="B21" s="8"/>
    </row>
    <row r="22" spans="1:2" ht="15.6" x14ac:dyDescent="0.3">
      <c r="A22" s="34" t="s">
        <v>11</v>
      </c>
      <c r="B22" s="35"/>
    </row>
    <row r="23" spans="1:2" x14ac:dyDescent="0.25">
      <c r="A23" s="36"/>
      <c r="B23" s="37"/>
    </row>
    <row r="24" spans="1:2" x14ac:dyDescent="0.25">
      <c r="A24" s="36"/>
      <c r="B24" s="37"/>
    </row>
    <row r="25" spans="1:2" x14ac:dyDescent="0.25">
      <c r="A25" s="36"/>
      <c r="B25" s="37"/>
    </row>
    <row r="26" spans="1:2" x14ac:dyDescent="0.25">
      <c r="A26" s="36"/>
      <c r="B26" s="37"/>
    </row>
    <row r="27" spans="1:2" x14ac:dyDescent="0.25">
      <c r="A27" s="36"/>
      <c r="B27" s="37"/>
    </row>
    <row r="28" spans="1:2" x14ac:dyDescent="0.25">
      <c r="A28" s="36"/>
      <c r="B28" s="37"/>
    </row>
    <row r="29" spans="1:2" ht="13.8" thickBot="1" x14ac:dyDescent="0.3">
      <c r="A29" s="38"/>
      <c r="B29" s="39"/>
    </row>
  </sheetData>
  <mergeCells count="5">
    <mergeCell ref="A2:B2"/>
    <mergeCell ref="A8:B8"/>
    <mergeCell ref="A22:B22"/>
    <mergeCell ref="A23:B29"/>
    <mergeCell ref="A16:B1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C7" sqref="C7"/>
    </sheetView>
  </sheetViews>
  <sheetFormatPr defaultRowHeight="13.2" x14ac:dyDescent="0.25"/>
  <cols>
    <col min="2" max="2" width="39.44140625" customWidth="1"/>
    <col min="3" max="3" width="48" customWidth="1"/>
  </cols>
  <sheetData>
    <row r="1" spans="2:4" ht="13.8" thickBot="1" x14ac:dyDescent="0.3"/>
    <row r="2" spans="2:4" ht="30" x14ac:dyDescent="0.5">
      <c r="B2" s="40" t="s">
        <v>100</v>
      </c>
      <c r="C2" s="41"/>
    </row>
    <row r="3" spans="2:4" ht="31.2" x14ac:dyDescent="0.3">
      <c r="B3" s="1" t="s">
        <v>12</v>
      </c>
      <c r="C3" s="10" t="str">
        <f>zdroj!G28</f>
        <v>Podpora volnočasových aktivit dětí, mládeže, ale i seniorů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e">
        <f>zdroj!#REF!</f>
        <v>#REF!</v>
      </c>
    </row>
    <row r="7" spans="2:4" ht="124.8" x14ac:dyDescent="0.25">
      <c r="B7" s="7" t="s">
        <v>15</v>
      </c>
      <c r="C7" s="11" t="s">
        <v>107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zdroj!H28</f>
        <v>775 000 Kč</v>
      </c>
    </row>
    <row r="15" spans="2:4" ht="15.6" x14ac:dyDescent="0.3">
      <c r="B15" s="2" t="s">
        <v>5</v>
      </c>
      <c r="C15" s="24" t="str">
        <f>zdroj!I28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H20" sqref="H20"/>
    </sheetView>
  </sheetViews>
  <sheetFormatPr defaultRowHeight="13.2" x14ac:dyDescent="0.25"/>
  <cols>
    <col min="2" max="2" width="39.44140625" customWidth="1"/>
    <col min="3" max="3" width="46.33203125" customWidth="1"/>
  </cols>
  <sheetData>
    <row r="1" spans="2:4" ht="13.8" thickBot="1" x14ac:dyDescent="0.3"/>
    <row r="2" spans="2:4" ht="30" x14ac:dyDescent="0.5">
      <c r="B2" s="40" t="s">
        <v>101</v>
      </c>
      <c r="C2" s="41"/>
    </row>
    <row r="3" spans="2:4" ht="15.6" x14ac:dyDescent="0.3">
      <c r="B3" s="1" t="s">
        <v>12</v>
      </c>
      <c r="C3" s="10">
        <f>zdroj!G29</f>
        <v>0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>
        <f>zdroj!J29</f>
        <v>0</v>
      </c>
    </row>
    <row r="7" spans="2:4" ht="109.2" x14ac:dyDescent="0.25">
      <c r="B7" s="7" t="s">
        <v>15</v>
      </c>
      <c r="C7" s="11" t="s">
        <v>36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>
        <f>zdroj!H29</f>
        <v>0</v>
      </c>
    </row>
    <row r="15" spans="2:4" ht="15.6" x14ac:dyDescent="0.3">
      <c r="B15" s="2" t="s">
        <v>5</v>
      </c>
      <c r="C15" s="24" t="str">
        <f>zdroj!I29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H20" sqref="H20"/>
    </sheetView>
  </sheetViews>
  <sheetFormatPr defaultRowHeight="13.2" x14ac:dyDescent="0.25"/>
  <cols>
    <col min="2" max="2" width="39.44140625" customWidth="1"/>
    <col min="3" max="3" width="47" bestFit="1" customWidth="1"/>
  </cols>
  <sheetData>
    <row r="1" spans="2:4" ht="13.8" thickBot="1" x14ac:dyDescent="0.3"/>
    <row r="2" spans="2:4" ht="30" x14ac:dyDescent="0.5">
      <c r="B2" s="40" t="s">
        <v>102</v>
      </c>
      <c r="C2" s="41"/>
    </row>
    <row r="3" spans="2:4" ht="15.6" x14ac:dyDescent="0.3">
      <c r="B3" s="1" t="s">
        <v>12</v>
      </c>
      <c r="C3" s="10">
        <f>zdroj!G30</f>
        <v>0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>
        <f>zdroj!J30</f>
        <v>0</v>
      </c>
    </row>
    <row r="7" spans="2:4" ht="109.2" x14ac:dyDescent="0.25">
      <c r="B7" s="7" t="s">
        <v>15</v>
      </c>
      <c r="C7" s="11" t="s">
        <v>36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>
        <f>zdroj!H30</f>
        <v>0</v>
      </c>
    </row>
    <row r="15" spans="2:4" ht="15.6" x14ac:dyDescent="0.3">
      <c r="B15" s="2" t="s">
        <v>5</v>
      </c>
      <c r="C15" s="24" t="str">
        <f>zdroj!I30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H20" sqref="H20"/>
    </sheetView>
  </sheetViews>
  <sheetFormatPr defaultRowHeight="13.2" x14ac:dyDescent="0.25"/>
  <cols>
    <col min="2" max="2" width="39.44140625" customWidth="1"/>
    <col min="3" max="3" width="48.33203125" customWidth="1"/>
  </cols>
  <sheetData>
    <row r="1" spans="2:4" ht="13.8" thickBot="1" x14ac:dyDescent="0.3"/>
    <row r="2" spans="2:4" ht="30" x14ac:dyDescent="0.5">
      <c r="B2" s="40" t="s">
        <v>103</v>
      </c>
      <c r="C2" s="41"/>
    </row>
    <row r="3" spans="2:4" ht="30.75" customHeight="1" x14ac:dyDescent="0.3">
      <c r="B3" s="1" t="s">
        <v>12</v>
      </c>
      <c r="C3" s="10">
        <f>zdroj!G31</f>
        <v>0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>
        <f>zdroj!J31</f>
        <v>0</v>
      </c>
    </row>
    <row r="7" spans="2:4" ht="109.2" x14ac:dyDescent="0.25">
      <c r="B7" s="7" t="s">
        <v>15</v>
      </c>
      <c r="C7" s="11" t="s">
        <v>36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>
        <f>zdroj!H31</f>
        <v>0</v>
      </c>
    </row>
    <row r="15" spans="2:4" ht="15.6" x14ac:dyDescent="0.3">
      <c r="B15" s="2" t="s">
        <v>5</v>
      </c>
      <c r="C15" s="24" t="str">
        <f>zdroj!I31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H20" sqref="H20"/>
    </sheetView>
  </sheetViews>
  <sheetFormatPr defaultRowHeight="13.2" x14ac:dyDescent="0.25"/>
  <cols>
    <col min="2" max="2" width="39.44140625" customWidth="1"/>
    <col min="3" max="3" width="43.33203125" bestFit="1" customWidth="1"/>
  </cols>
  <sheetData>
    <row r="1" spans="2:4" ht="13.8" thickBot="1" x14ac:dyDescent="0.3"/>
    <row r="2" spans="2:4" ht="26.1" customHeight="1" x14ac:dyDescent="0.5">
      <c r="B2" s="40" t="s">
        <v>20</v>
      </c>
      <c r="C2" s="41"/>
    </row>
    <row r="3" spans="2:4" ht="30.75" customHeight="1" x14ac:dyDescent="0.3">
      <c r="B3" s="1" t="s">
        <v>12</v>
      </c>
      <c r="C3" s="10" t="str">
        <f>zdroj!G7</f>
        <v>Oprava a výstavba školních budov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zdroj!J7</f>
        <v>Priorita 1 – Občanská vybavenost</v>
      </c>
    </row>
    <row r="7" spans="2:4" ht="141" customHeight="1" x14ac:dyDescent="0.25">
      <c r="B7" s="7" t="s">
        <v>15</v>
      </c>
      <c r="C7" s="11" t="s">
        <v>32</v>
      </c>
    </row>
    <row r="8" spans="2:4" ht="18" customHeight="1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75" customHeight="1" x14ac:dyDescent="0.3">
      <c r="B14" s="4" t="s">
        <v>18</v>
      </c>
      <c r="C14" s="9" t="str">
        <f>zdroj!H7</f>
        <v>8 000 000 Kč</v>
      </c>
    </row>
    <row r="15" spans="2:4" ht="15.75" customHeight="1" x14ac:dyDescent="0.3">
      <c r="B15" s="2" t="s">
        <v>5</v>
      </c>
      <c r="C15" s="24" t="str">
        <f>zdroj!I7</f>
        <v>2020-2030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4.33203125" customWidth="1"/>
  </cols>
  <sheetData>
    <row r="1" spans="2:4" ht="13.8" thickBot="1" x14ac:dyDescent="0.3"/>
    <row r="2" spans="2:4" ht="26.1" customHeight="1" x14ac:dyDescent="0.5">
      <c r="B2" s="40" t="s">
        <v>21</v>
      </c>
      <c r="C2" s="41"/>
    </row>
    <row r="3" spans="2:4" ht="30.75" customHeight="1" x14ac:dyDescent="0.3">
      <c r="B3" s="1" t="s">
        <v>12</v>
      </c>
      <c r="C3" s="10" t="str">
        <f>zdroj!G21</f>
        <v>Napojení obce na informační systémy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zdroj!J22</f>
        <v>Priorita 4 – Životní prostředí</v>
      </c>
    </row>
    <row r="7" spans="2:4" ht="174.75" customHeight="1" x14ac:dyDescent="0.25">
      <c r="B7" s="7" t="s">
        <v>15</v>
      </c>
      <c r="C7" s="11" t="s">
        <v>129</v>
      </c>
    </row>
    <row r="8" spans="2:4" ht="18" customHeight="1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75" customHeight="1" x14ac:dyDescent="0.3">
      <c r="B14" s="4" t="s">
        <v>18</v>
      </c>
      <c r="C14" s="9" t="str">
        <f>zdroj!H21</f>
        <v>250 000 Kč</v>
      </c>
    </row>
    <row r="15" spans="2:4" ht="15.6" x14ac:dyDescent="0.3">
      <c r="B15" s="2" t="s">
        <v>5</v>
      </c>
      <c r="C15" s="24" t="str">
        <f>zdroj!I21</f>
        <v>2020-2025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rintOptions horizont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C6" sqref="C6"/>
    </sheetView>
  </sheetViews>
  <sheetFormatPr defaultRowHeight="13.2" x14ac:dyDescent="0.25"/>
  <cols>
    <col min="2" max="2" width="39.44140625" customWidth="1"/>
    <col min="3" max="3" width="40" customWidth="1"/>
  </cols>
  <sheetData>
    <row r="1" spans="2:4" ht="13.8" thickBot="1" x14ac:dyDescent="0.3"/>
    <row r="2" spans="2:4" ht="30" x14ac:dyDescent="0.5">
      <c r="B2" s="40" t="s">
        <v>22</v>
      </c>
      <c r="C2" s="41"/>
    </row>
    <row r="3" spans="2:4" ht="15.6" x14ac:dyDescent="0.3">
      <c r="B3" s="1" t="s">
        <v>12</v>
      </c>
      <c r="C3" s="10" t="str">
        <f>zdroj!G24</f>
        <v>Výsadba parků a lesoparků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zdroj!J25</f>
        <v>Priorita 4 – Životní prostředí</v>
      </c>
    </row>
    <row r="7" spans="2:4" ht="140.4" x14ac:dyDescent="0.25">
      <c r="B7" s="7" t="s">
        <v>15</v>
      </c>
      <c r="C7" s="11" t="s">
        <v>126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zdroj!H24</f>
        <v>5 000 000 Kč</v>
      </c>
    </row>
    <row r="15" spans="2:4" ht="15.6" x14ac:dyDescent="0.3">
      <c r="B15" s="2" t="s">
        <v>5</v>
      </c>
      <c r="C15" s="24" t="str">
        <f>zdroj!I24</f>
        <v>2020-2021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7.6640625" bestFit="1" customWidth="1"/>
  </cols>
  <sheetData>
    <row r="1" spans="2:4" ht="13.8" thickBot="1" x14ac:dyDescent="0.3"/>
    <row r="2" spans="2:4" ht="30" x14ac:dyDescent="0.5">
      <c r="B2" s="40" t="s">
        <v>23</v>
      </c>
      <c r="C2" s="41"/>
    </row>
    <row r="3" spans="2:4" ht="15.6" x14ac:dyDescent="0.3">
      <c r="B3" s="1" t="s">
        <v>12</v>
      </c>
      <c r="C3" s="10" t="str">
        <f>zdroj!G14</f>
        <v>Výstavba a rekonstrukce chodníků</v>
      </c>
    </row>
    <row r="4" spans="2:4" ht="15.6" x14ac:dyDescent="0.3">
      <c r="B4" s="2" t="s">
        <v>0</v>
      </c>
      <c r="C4" s="10" t="str">
        <f>zdroj!H2</f>
        <v>Obec Osová Bítýška</v>
      </c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zdroj!J14</f>
        <v>Priorita 2 – Infrastruktura obce</v>
      </c>
      <c r="D6" s="6"/>
    </row>
    <row r="7" spans="2:4" ht="171.6" x14ac:dyDescent="0.3">
      <c r="B7" s="7" t="s">
        <v>15</v>
      </c>
      <c r="C7" s="10" t="s">
        <v>124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zdroj!H14</f>
        <v>4 000 000 Kč</v>
      </c>
    </row>
    <row r="15" spans="2:4" ht="15.6" x14ac:dyDescent="0.3">
      <c r="B15" s="2" t="s">
        <v>5</v>
      </c>
      <c r="C15" s="24" t="str">
        <f>zdroj!I14</f>
        <v>2020-2021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workbookViewId="0">
      <selection activeCell="D2" sqref="D2"/>
    </sheetView>
  </sheetViews>
  <sheetFormatPr defaultRowHeight="13.2" x14ac:dyDescent="0.25"/>
  <cols>
    <col min="2" max="2" width="39.44140625" customWidth="1"/>
    <col min="3" max="3" width="43" bestFit="1" customWidth="1"/>
  </cols>
  <sheetData>
    <row r="1" spans="2:3" ht="13.8" thickBot="1" x14ac:dyDescent="0.3"/>
    <row r="2" spans="2:3" ht="26.1" customHeight="1" thickBot="1" x14ac:dyDescent="0.55000000000000004">
      <c r="B2" s="44" t="s">
        <v>24</v>
      </c>
      <c r="C2" s="45"/>
    </row>
    <row r="3" spans="2:3" ht="30.75" customHeight="1" x14ac:dyDescent="0.3">
      <c r="B3" s="26" t="s">
        <v>12</v>
      </c>
      <c r="C3" s="27" t="str">
        <f>zdroj!G6</f>
        <v>Oprava a výstavba ostatních obecních budov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zdroj!J6</f>
        <v>Priorita 1 – Občanská vybavenost</v>
      </c>
    </row>
    <row r="7" spans="2:3" ht="141" customHeight="1" x14ac:dyDescent="0.3">
      <c r="B7" s="7" t="s">
        <v>15</v>
      </c>
      <c r="C7" s="10" t="s">
        <v>40</v>
      </c>
    </row>
    <row r="8" spans="2:3" ht="18" customHeight="1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8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75" customHeight="1" x14ac:dyDescent="0.3">
      <c r="B14" s="4" t="s">
        <v>18</v>
      </c>
      <c r="C14" s="9" t="str">
        <f>zdroj!H6</f>
        <v>6 600 000 Kč</v>
      </c>
    </row>
    <row r="15" spans="2:3" ht="15.75" customHeight="1" x14ac:dyDescent="0.3">
      <c r="B15" s="2" t="s">
        <v>5</v>
      </c>
      <c r="C15" s="24" t="str">
        <f>zdroj!I6</f>
        <v>2020-2030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E8" sqref="E8"/>
    </sheetView>
  </sheetViews>
  <sheetFormatPr defaultRowHeight="13.2" x14ac:dyDescent="0.25"/>
  <cols>
    <col min="2" max="2" width="39.44140625" customWidth="1"/>
    <col min="3" max="3" width="40.33203125" bestFit="1" customWidth="1"/>
  </cols>
  <sheetData>
    <row r="1" spans="2:4" ht="13.8" thickBot="1" x14ac:dyDescent="0.3"/>
    <row r="2" spans="2:4" ht="30" x14ac:dyDescent="0.5">
      <c r="B2" s="40" t="s">
        <v>25</v>
      </c>
      <c r="C2" s="41"/>
    </row>
    <row r="3" spans="2:4" ht="15.6" x14ac:dyDescent="0.3">
      <c r="B3" s="1" t="s">
        <v>12</v>
      </c>
      <c r="C3" s="10" t="str">
        <f>zdroj!G23</f>
        <v>Údržba zeleně</v>
      </c>
    </row>
    <row r="4" spans="2:4" ht="15.6" x14ac:dyDescent="0.3">
      <c r="B4" s="2" t="s">
        <v>0</v>
      </c>
      <c r="C4" s="10" t="str">
        <f>zdroj!H2</f>
        <v>Obec Osová Bítýška</v>
      </c>
      <c r="D4" s="6"/>
    </row>
    <row r="5" spans="2:4" ht="15.6" x14ac:dyDescent="0.3">
      <c r="B5" s="1" t="s">
        <v>13</v>
      </c>
      <c r="C5" s="10" t="str">
        <f>zdroj!H3</f>
        <v>Mgr. Lenka Štěpánková</v>
      </c>
    </row>
    <row r="6" spans="2:4" ht="15.6" x14ac:dyDescent="0.3">
      <c r="B6" s="1" t="s">
        <v>14</v>
      </c>
      <c r="C6" s="10" t="str">
        <f>zdroj!J24</f>
        <v>Priorita 4 – Životní prostředí</v>
      </c>
    </row>
    <row r="7" spans="2:4" ht="156" x14ac:dyDescent="0.25">
      <c r="B7" s="7" t="s">
        <v>15</v>
      </c>
      <c r="C7" s="11" t="s">
        <v>47</v>
      </c>
    </row>
    <row r="8" spans="2:4" ht="15.6" x14ac:dyDescent="0.3">
      <c r="B8" s="42" t="s">
        <v>16</v>
      </c>
      <c r="C8" s="43"/>
    </row>
    <row r="9" spans="2:4" ht="15.6" x14ac:dyDescent="0.3">
      <c r="B9" s="1" t="s">
        <v>17</v>
      </c>
      <c r="C9" s="25" t="s">
        <v>48</v>
      </c>
    </row>
    <row r="10" spans="2:4" ht="15.6" x14ac:dyDescent="0.3">
      <c r="B10" s="3" t="s">
        <v>1</v>
      </c>
      <c r="C10" s="8"/>
    </row>
    <row r="11" spans="2:4" ht="15.6" x14ac:dyDescent="0.3">
      <c r="B11" s="3" t="s">
        <v>2</v>
      </c>
      <c r="C11" s="8"/>
    </row>
    <row r="12" spans="2:4" ht="15.6" x14ac:dyDescent="0.3">
      <c r="B12" s="3" t="s">
        <v>3</v>
      </c>
      <c r="C12" s="8"/>
    </row>
    <row r="13" spans="2:4" ht="15.6" x14ac:dyDescent="0.3">
      <c r="B13" s="3" t="s">
        <v>4</v>
      </c>
      <c r="C13" s="8"/>
    </row>
    <row r="14" spans="2:4" ht="15.6" x14ac:dyDescent="0.3">
      <c r="B14" s="4" t="s">
        <v>18</v>
      </c>
      <c r="C14" s="9" t="str">
        <f>zdroj!H23</f>
        <v>2 200 000 Kč</v>
      </c>
    </row>
    <row r="15" spans="2:4" ht="15.6" x14ac:dyDescent="0.3">
      <c r="B15" s="2" t="s">
        <v>5</v>
      </c>
      <c r="C15" s="24" t="str">
        <f>zdroj!I23</f>
        <v>2020-2025</v>
      </c>
    </row>
    <row r="16" spans="2:4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:C2"/>
    <mergeCell ref="B8:C8"/>
    <mergeCell ref="B22:C22"/>
    <mergeCell ref="B23:C29"/>
    <mergeCell ref="B16:C1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9"/>
  <sheetViews>
    <sheetView workbookViewId="0">
      <selection activeCell="I17" sqref="I17"/>
    </sheetView>
  </sheetViews>
  <sheetFormatPr defaultRowHeight="13.2" x14ac:dyDescent="0.25"/>
  <cols>
    <col min="2" max="2" width="39.44140625" customWidth="1"/>
    <col min="3" max="3" width="41.33203125" bestFit="1" customWidth="1"/>
  </cols>
  <sheetData>
    <row r="1" spans="2:3" ht="13.8" thickBot="1" x14ac:dyDescent="0.3"/>
    <row r="2" spans="2:3" ht="30" x14ac:dyDescent="0.5">
      <c r="B2" s="40" t="s">
        <v>26</v>
      </c>
      <c r="C2" s="41"/>
    </row>
    <row r="3" spans="2:3" ht="15.6" x14ac:dyDescent="0.3">
      <c r="B3" s="1" t="s">
        <v>12</v>
      </c>
      <c r="C3" s="10" t="str">
        <f>zdroj!G12</f>
        <v>Obnova obecního parkoviště před MŠ</v>
      </c>
    </row>
    <row r="4" spans="2:3" ht="15.6" x14ac:dyDescent="0.3">
      <c r="B4" s="2" t="s">
        <v>0</v>
      </c>
      <c r="C4" s="10" t="str">
        <f>zdroj!H2</f>
        <v>Obec Osová Bítýška</v>
      </c>
    </row>
    <row r="5" spans="2:3" ht="15.6" x14ac:dyDescent="0.3">
      <c r="B5" s="1" t="s">
        <v>13</v>
      </c>
      <c r="C5" s="10" t="str">
        <f>zdroj!H3</f>
        <v>Mgr. Lenka Štěpánková</v>
      </c>
    </row>
    <row r="6" spans="2:3" ht="15.6" x14ac:dyDescent="0.3">
      <c r="B6" s="1" t="s">
        <v>14</v>
      </c>
      <c r="C6" s="10" t="str">
        <f>zdroj!J12</f>
        <v>Priorita 2 – Infrastruktura obce</v>
      </c>
    </row>
    <row r="7" spans="2:3" ht="124.8" x14ac:dyDescent="0.25">
      <c r="B7" s="7" t="s">
        <v>15</v>
      </c>
      <c r="C7" s="11" t="s">
        <v>106</v>
      </c>
    </row>
    <row r="8" spans="2:3" ht="15.6" x14ac:dyDescent="0.3">
      <c r="B8" s="42" t="s">
        <v>16</v>
      </c>
      <c r="C8" s="43"/>
    </row>
    <row r="9" spans="2:3" ht="15.6" x14ac:dyDescent="0.3">
      <c r="B9" s="1" t="s">
        <v>17</v>
      </c>
      <c r="C9" s="25" t="s">
        <v>48</v>
      </c>
    </row>
    <row r="10" spans="2:3" ht="15.6" x14ac:dyDescent="0.3">
      <c r="B10" s="3" t="s">
        <v>1</v>
      </c>
      <c r="C10" s="10"/>
    </row>
    <row r="11" spans="2:3" ht="15.6" x14ac:dyDescent="0.3">
      <c r="B11" s="3" t="s">
        <v>2</v>
      </c>
      <c r="C11" s="8"/>
    </row>
    <row r="12" spans="2:3" ht="15.6" x14ac:dyDescent="0.3">
      <c r="B12" s="3" t="s">
        <v>3</v>
      </c>
      <c r="C12" s="8"/>
    </row>
    <row r="13" spans="2:3" ht="15.6" x14ac:dyDescent="0.3">
      <c r="B13" s="3" t="s">
        <v>4</v>
      </c>
      <c r="C13" s="8"/>
    </row>
    <row r="14" spans="2:3" ht="15.6" x14ac:dyDescent="0.3">
      <c r="B14" s="4" t="s">
        <v>18</v>
      </c>
      <c r="C14" s="9" t="str">
        <f>zdroj!H12</f>
        <v>1 500 000 Kč</v>
      </c>
    </row>
    <row r="15" spans="2:3" ht="15.6" x14ac:dyDescent="0.3">
      <c r="B15" s="2" t="s">
        <v>5</v>
      </c>
      <c r="C15" s="24" t="str">
        <f>zdroj!I12</f>
        <v>2021-2022</v>
      </c>
    </row>
    <row r="16" spans="2:3" ht="15.6" x14ac:dyDescent="0.3">
      <c r="B16" s="34" t="s">
        <v>6</v>
      </c>
      <c r="C16" s="35"/>
    </row>
    <row r="17" spans="2:3" ht="15.6" x14ac:dyDescent="0.3">
      <c r="B17" s="3" t="s">
        <v>7</v>
      </c>
      <c r="C17" s="8"/>
    </row>
    <row r="18" spans="2:3" ht="15.6" x14ac:dyDescent="0.3">
      <c r="B18" s="3" t="s">
        <v>8</v>
      </c>
      <c r="C18" s="8"/>
    </row>
    <row r="19" spans="2:3" ht="15.6" x14ac:dyDescent="0.3">
      <c r="B19" s="3" t="s">
        <v>9</v>
      </c>
      <c r="C19" s="8"/>
    </row>
    <row r="20" spans="2:3" ht="15.6" x14ac:dyDescent="0.3">
      <c r="B20" s="3" t="s">
        <v>10</v>
      </c>
      <c r="C20" s="8"/>
    </row>
    <row r="21" spans="2:3" ht="15.6" x14ac:dyDescent="0.3">
      <c r="B21" s="5"/>
      <c r="C21" s="8"/>
    </row>
    <row r="22" spans="2:3" ht="15.6" x14ac:dyDescent="0.3">
      <c r="B22" s="34" t="s">
        <v>11</v>
      </c>
      <c r="C22" s="35"/>
    </row>
    <row r="23" spans="2:3" x14ac:dyDescent="0.25">
      <c r="B23" s="36"/>
      <c r="C23" s="37"/>
    </row>
    <row r="24" spans="2:3" x14ac:dyDescent="0.25">
      <c r="B24" s="36"/>
      <c r="C24" s="37"/>
    </row>
    <row r="25" spans="2:3" x14ac:dyDescent="0.25">
      <c r="B25" s="36"/>
      <c r="C25" s="37"/>
    </row>
    <row r="26" spans="2:3" x14ac:dyDescent="0.25">
      <c r="B26" s="36"/>
      <c r="C26" s="37"/>
    </row>
    <row r="27" spans="2:3" x14ac:dyDescent="0.25">
      <c r="B27" s="36"/>
      <c r="C27" s="37"/>
    </row>
    <row r="28" spans="2:3" x14ac:dyDescent="0.25">
      <c r="B28" s="36"/>
      <c r="C28" s="37"/>
    </row>
    <row r="29" spans="2:3" ht="13.8" thickBot="1" x14ac:dyDescent="0.3">
      <c r="B29" s="38"/>
      <c r="C29" s="39"/>
    </row>
  </sheetData>
  <mergeCells count="5">
    <mergeCell ref="B22:C22"/>
    <mergeCell ref="B23:C29"/>
    <mergeCell ref="B16:C16"/>
    <mergeCell ref="B2:C2"/>
    <mergeCell ref="B8:C8"/>
  </mergeCell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zdroj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P23</vt:lpstr>
      <vt:lpstr>P24</vt:lpstr>
      <vt:lpstr>P25</vt:lpstr>
      <vt:lpstr>P26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\376\377\000T\000u\001Y\000a\000n\000y</dc:title>
  <dc:subject/>
  <dc:creator>\376\377\000h\000u\000k</dc:creator>
  <cp:keywords>()</cp:keywords>
  <dc:description/>
  <cp:lastModifiedBy>Andrea Cahová</cp:lastModifiedBy>
  <cp:revision/>
  <cp:lastPrinted>2020-05-13T13:12:35Z</cp:lastPrinted>
  <dcterms:created xsi:type="dcterms:W3CDTF">2016-02-10T11:28:50Z</dcterms:created>
  <dcterms:modified xsi:type="dcterms:W3CDTF">2024-10-21T10:35:45Z</dcterms:modified>
  <cp:category/>
  <cp:contentStatus/>
</cp:coreProperties>
</file>